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PRZETARGI\TONERY\2019\"/>
    </mc:Choice>
  </mc:AlternateContent>
  <bookViews>
    <workbookView xWindow="0" yWindow="0" windowWidth="19200" windowHeight="10995" activeTab="1"/>
  </bookViews>
  <sheets>
    <sheet name="Załącznik nr 1_1" sheetId="9" r:id="rId1"/>
    <sheet name="szacunek" sheetId="10" r:id="rId2"/>
  </sheets>
  <definedNames>
    <definedName name="_xlnm.Print_Area" localSheetId="0">'Załącznik nr 1_1'!$A$1:$J$49</definedName>
  </definedNames>
  <calcPr calcId="152511"/>
</workbook>
</file>

<file path=xl/calcChain.xml><?xml version="1.0" encoding="utf-8"?>
<calcChain xmlns="http://schemas.openxmlformats.org/spreadsheetml/2006/main">
  <c r="F32" i="10" l="1"/>
  <c r="G32" i="10"/>
  <c r="I32" i="10" s="1"/>
  <c r="J32" i="10" s="1"/>
  <c r="F33" i="10"/>
  <c r="G33" i="10"/>
  <c r="I33" i="10" s="1"/>
  <c r="J33" i="10" s="1"/>
  <c r="F20" i="10" l="1"/>
  <c r="G20" i="10"/>
  <c r="I20" i="10"/>
  <c r="J20" i="10" s="1"/>
  <c r="F19" i="10"/>
  <c r="G19" i="10"/>
  <c r="I19" i="10"/>
  <c r="J19" i="10" s="1"/>
  <c r="F18" i="10"/>
  <c r="G18" i="10"/>
  <c r="I18" i="10" s="1"/>
  <c r="J18" i="10" s="1"/>
  <c r="F17" i="10"/>
  <c r="G17" i="10" s="1"/>
  <c r="I17" i="10" s="1"/>
  <c r="J17" i="10" s="1"/>
  <c r="F21" i="10"/>
  <c r="G21" i="10"/>
  <c r="I21" i="10" s="1"/>
  <c r="J21" i="10" s="1"/>
  <c r="F30" i="10" l="1"/>
  <c r="G30" i="10" s="1"/>
  <c r="I30" i="10" s="1"/>
  <c r="J30" i="10" s="1"/>
  <c r="G18" i="9" l="1"/>
  <c r="G19" i="9"/>
  <c r="G20" i="9"/>
  <c r="G21" i="9"/>
  <c r="E18" i="9"/>
  <c r="E19" i="9"/>
  <c r="E20" i="9"/>
  <c r="E21" i="9"/>
  <c r="G33" i="9"/>
  <c r="G34" i="9"/>
  <c r="G35" i="9"/>
  <c r="G36" i="9"/>
  <c r="E33" i="9"/>
  <c r="E34" i="9"/>
  <c r="E35" i="9"/>
  <c r="E36" i="9"/>
  <c r="G39" i="9"/>
  <c r="G38" i="9"/>
  <c r="G37" i="9"/>
  <c r="G32" i="9"/>
  <c r="G31" i="9"/>
  <c r="G30" i="9"/>
  <c r="G29" i="9"/>
  <c r="G28" i="9"/>
  <c r="G27" i="9"/>
  <c r="G26" i="9"/>
  <c r="G25" i="9"/>
  <c r="G24" i="9"/>
  <c r="G23" i="9"/>
  <c r="G22" i="9"/>
  <c r="G17" i="9"/>
  <c r="G16" i="9"/>
  <c r="G15" i="9"/>
  <c r="G14" i="9"/>
  <c r="G13" i="9"/>
  <c r="G12" i="9"/>
  <c r="G11" i="9"/>
  <c r="G10" i="9"/>
  <c r="G9" i="9"/>
  <c r="G8" i="9"/>
  <c r="G7" i="9"/>
  <c r="G6" i="9"/>
  <c r="E7" i="9"/>
  <c r="E8" i="9"/>
  <c r="E9" i="9"/>
  <c r="E10" i="9"/>
  <c r="E11" i="9"/>
  <c r="E12" i="9"/>
  <c r="E13" i="9"/>
  <c r="E14" i="9"/>
  <c r="E15" i="9"/>
  <c r="E16" i="9"/>
  <c r="E17" i="9"/>
  <c r="E22" i="9"/>
  <c r="E23" i="9"/>
  <c r="E24" i="9"/>
  <c r="E25" i="9"/>
  <c r="E26" i="9"/>
  <c r="E27" i="9"/>
  <c r="E28" i="9"/>
  <c r="E29" i="9"/>
  <c r="E30" i="9"/>
  <c r="E31" i="9"/>
  <c r="E32" i="9"/>
  <c r="E37" i="9"/>
  <c r="E38" i="9"/>
  <c r="E39" i="9"/>
  <c r="E6" i="9"/>
  <c r="F4" i="10"/>
  <c r="G4" i="10" s="1"/>
  <c r="I4" i="10" s="1"/>
  <c r="J4" i="10" s="1"/>
  <c r="F34" i="10"/>
  <c r="G34" i="10" s="1"/>
  <c r="I34" i="10" s="1"/>
  <c r="J34" i="10" s="1"/>
  <c r="F31" i="10"/>
  <c r="G31" i="10" s="1"/>
  <c r="I31" i="10" s="1"/>
  <c r="J31" i="10" s="1"/>
  <c r="F29" i="10"/>
  <c r="G29" i="10" s="1"/>
  <c r="I29" i="10" s="1"/>
  <c r="J29" i="10" s="1"/>
  <c r="F28" i="10"/>
  <c r="G28" i="10" s="1"/>
  <c r="I28" i="10" s="1"/>
  <c r="J28" i="10" s="1"/>
  <c r="F27" i="10"/>
  <c r="G27" i="10" s="1"/>
  <c r="I27" i="10" s="1"/>
  <c r="J27" i="10" s="1"/>
  <c r="F26" i="10"/>
  <c r="G26" i="10" s="1"/>
  <c r="I26" i="10" s="1"/>
  <c r="J26" i="10" s="1"/>
  <c r="F25" i="10"/>
  <c r="G25" i="10" s="1"/>
  <c r="I25" i="10" s="1"/>
  <c r="J25" i="10" s="1"/>
  <c r="F24" i="10"/>
  <c r="G24" i="10" s="1"/>
  <c r="I24" i="10" s="1"/>
  <c r="J24" i="10" s="1"/>
  <c r="F23" i="10"/>
  <c r="G23" i="10" s="1"/>
  <c r="I23" i="10" s="1"/>
  <c r="J23" i="10" s="1"/>
  <c r="F22" i="10"/>
  <c r="G22" i="10" s="1"/>
  <c r="I22" i="10" s="1"/>
  <c r="J22" i="10" s="1"/>
  <c r="F16" i="10"/>
  <c r="G16" i="10" s="1"/>
  <c r="I16" i="10" s="1"/>
  <c r="J16" i="10" s="1"/>
  <c r="F15" i="10"/>
  <c r="G15" i="10" s="1"/>
  <c r="I15" i="10" s="1"/>
  <c r="J15" i="10" s="1"/>
  <c r="F14" i="10"/>
  <c r="G14" i="10" s="1"/>
  <c r="I14" i="10" s="1"/>
  <c r="J14" i="10" s="1"/>
  <c r="F13" i="10"/>
  <c r="G13" i="10" s="1"/>
  <c r="I13" i="10" s="1"/>
  <c r="J13" i="10" s="1"/>
  <c r="F12" i="10"/>
  <c r="G12" i="10" s="1"/>
  <c r="I12" i="10" s="1"/>
  <c r="J12" i="10" s="1"/>
  <c r="F11" i="10"/>
  <c r="G11" i="10" s="1"/>
  <c r="I11" i="10" s="1"/>
  <c r="J11" i="10" s="1"/>
  <c r="F10" i="10"/>
  <c r="G10" i="10" s="1"/>
  <c r="I10" i="10" s="1"/>
  <c r="J10" i="10" s="1"/>
  <c r="F9" i="10"/>
  <c r="G9" i="10" s="1"/>
  <c r="I9" i="10" s="1"/>
  <c r="J9" i="10" s="1"/>
  <c r="F8" i="10"/>
  <c r="G8" i="10" s="1"/>
  <c r="I8" i="10" s="1"/>
  <c r="J8" i="10" s="1"/>
  <c r="F7" i="10"/>
  <c r="G7" i="10" s="1"/>
  <c r="I7" i="10" s="1"/>
  <c r="J7" i="10" s="1"/>
  <c r="F6" i="10"/>
  <c r="G6" i="10" s="1"/>
  <c r="I6" i="10" s="1"/>
  <c r="J6" i="10" s="1"/>
  <c r="F5" i="10"/>
  <c r="G5" i="10" s="1"/>
  <c r="I5" i="10" s="1"/>
  <c r="J5" i="10" s="1"/>
  <c r="J35" i="10" l="1"/>
  <c r="G35" i="10"/>
</calcChain>
</file>

<file path=xl/sharedStrings.xml><?xml version="1.0" encoding="utf-8"?>
<sst xmlns="http://schemas.openxmlformats.org/spreadsheetml/2006/main" count="124" uniqueCount="102">
  <si>
    <t>LJ 2055</t>
  </si>
  <si>
    <t>CE505X</t>
  </si>
  <si>
    <t>Wymagania Zamawiającego:</t>
  </si>
  <si>
    <t>4. Wykonawca zobowiązany jest dostarczyć na własny koszt oraz zapewnić wniesienie dostarczonych tonerów do pomieszczenia wskazanego przez pracownika Zamawiającego w jego siedzibie</t>
  </si>
  <si>
    <t>5. Wykonawca zobowiązany jest do stosowania cen jednostkowych nie wyższych niż podane w ofercie przez cały okres trwania umowy.</t>
  </si>
  <si>
    <t xml:space="preserve">2. Oferowane materiały muszą być kompatybilne ze sprzętem wskazanym w kol. 1 </t>
  </si>
  <si>
    <t>3. Oferowane materiały muszą posiadać w dniu dostawy okres przydatności do użycia nie mniejszy niż 12 miesięcy.</t>
  </si>
  <si>
    <t>LJ 3600</t>
  </si>
  <si>
    <t>Q6470A</t>
  </si>
  <si>
    <t>Q6471A</t>
  </si>
  <si>
    <t>Q6472A</t>
  </si>
  <si>
    <t>Q6473A</t>
  </si>
  <si>
    <t>Typ urządzenia</t>
  </si>
  <si>
    <t>Symbol materiału eksploatacyjnego</t>
  </si>
  <si>
    <t>Q2612A</t>
  </si>
  <si>
    <t>Q7553X</t>
  </si>
  <si>
    <t xml:space="preserve">1. Oferowane materiały eksploatacyjne powinny być oryginalne, fabrycznie nowe, nie mogą nosić znamion użytkowania oraz muszą być pełnowartościowe w pierwszym gatunku. Artykuły mają być opakowane oryginalnie, opakowania mają być nienaruszone, posiadać zabezpieczenia zastosowane przez producenta oraz znaki identyfikujące produkt, a w szczególności: a) nazwa lub logo producenta, b) symbol lub numer katalogowy, c) nazwa (typ) urządzenia do którego jest przeznaczony. </t>
  </si>
  <si>
    <t>Lp</t>
  </si>
  <si>
    <t>Razem wartość brutto</t>
  </si>
  <si>
    <t>LJ 2605</t>
  </si>
  <si>
    <t>Q6000A</t>
  </si>
  <si>
    <t>Q6001A</t>
  </si>
  <si>
    <t>Q6002A</t>
  </si>
  <si>
    <t>Q6003A</t>
  </si>
  <si>
    <t>LJ 2015</t>
  </si>
  <si>
    <t>LJ Pro 400 M401</t>
  </si>
  <si>
    <t>CF280A</t>
  </si>
  <si>
    <t>LJ 1100</t>
  </si>
  <si>
    <t>C4092A</t>
  </si>
  <si>
    <t>LJ 3020</t>
  </si>
  <si>
    <t>Photosmart Pro B9180</t>
  </si>
  <si>
    <t>HP 38 - C9412A</t>
  </si>
  <si>
    <t>HP 38 - C9413A</t>
  </si>
  <si>
    <t>HP 38 - C9414A</t>
  </si>
  <si>
    <t>HP 38 - C9415A</t>
  </si>
  <si>
    <t>HP 38 - C9416A</t>
  </si>
  <si>
    <t>HP 38 - C9417A</t>
  </si>
  <si>
    <t>HP 38 - C9418A</t>
  </si>
  <si>
    <t>HP 38 - C9419A</t>
  </si>
  <si>
    <t>DJ 3845</t>
  </si>
  <si>
    <t>HP 28</t>
  </si>
  <si>
    <t>HP 27</t>
  </si>
  <si>
    <t>konica 7022</t>
  </si>
  <si>
    <t>TN301K</t>
  </si>
  <si>
    <t>konica 7135</t>
  </si>
  <si>
    <t>TN303K</t>
  </si>
  <si>
    <t>kyocera KM 1635</t>
  </si>
  <si>
    <t>TK -410</t>
  </si>
  <si>
    <t xml:space="preserve">Formularz cenowy / opis przedmiotu zamówienia materiały eskploatacyjne </t>
  </si>
  <si>
    <t>Cena jednostkowa netto za 1 szt. oryginał</t>
  </si>
  <si>
    <t>cena jednostkowa brutto za 1 szt. oryginał</t>
  </si>
  <si>
    <t>Cena jednostkowa netto za 1 szt. zamiennik</t>
  </si>
  <si>
    <t>cena jednostkowa brutto za 1 szt. zamiennik</t>
  </si>
  <si>
    <t>6. Zamawiający zastrzega sobie możliwość ograniczenia ilości każdego z zamawianych tonerów (podanych w szacunku) bez jakichkolwiek konsekwencji finansowych i odszkodowań na rzecz Wykonawcy oraz zamiany w ramach asortymentu wymienionego w ofercie ilości poszczególnych tonerów (zwiększenie ilości danego artykułu z jednoczesnym zmniejszeniem ilości artykułu, którego zapotrzebowanie zmalało). W takim przypadku Wykonawca zobowiązuje się do utrzymania cen jednostkowych tonerów podanych w ofercie. Zmiany, o których mowa powyżej nie przekroczą wartości, na którą zostanie zawarta umowa.</t>
  </si>
  <si>
    <t>Wartość netto
(kol 4 x kol 5) oryginał</t>
  </si>
  <si>
    <t>Wartość brutto oryginał</t>
  </si>
  <si>
    <t>Wartość netto
(kol 4 x kol 5) zamiennik</t>
  </si>
  <si>
    <t>Wartość brutto zamiennik</t>
  </si>
  <si>
    <t>BROTHER DCP-150C</t>
  </si>
  <si>
    <t>lc970bk</t>
  </si>
  <si>
    <t>lc970m</t>
  </si>
  <si>
    <t>lc970y</t>
  </si>
  <si>
    <t>lc970c</t>
  </si>
  <si>
    <t>załącznik nr 3 do ogłoszenia / załącznik nr 1 do umowy</t>
  </si>
  <si>
    <t>HP LJ 1215</t>
  </si>
  <si>
    <t>CB540A</t>
  </si>
  <si>
    <t>CB541A</t>
  </si>
  <si>
    <t>CB542A</t>
  </si>
  <si>
    <t>CB543A</t>
  </si>
  <si>
    <t>konica BIZHUB 222</t>
  </si>
  <si>
    <t>TN-211</t>
  </si>
  <si>
    <t>TK-410</t>
  </si>
  <si>
    <t>TN-303K</t>
  </si>
  <si>
    <t>Szacowana ilość zakupu (oryginały lub zamienniki)</t>
  </si>
  <si>
    <t>HP LJ 3600</t>
  </si>
  <si>
    <t>HP LJ 2605</t>
  </si>
  <si>
    <t>HP LJ 2015</t>
  </si>
  <si>
    <t>HP LJ 2055</t>
  </si>
  <si>
    <t>HP LJ Pro 400 M401</t>
  </si>
  <si>
    <t>HP LJ 1100</t>
  </si>
  <si>
    <t>HP LJ 3020</t>
  </si>
  <si>
    <t>HP DJ 3845</t>
  </si>
  <si>
    <t>Samsung ML-2251N</t>
  </si>
  <si>
    <t>EPSON L1800</t>
  </si>
  <si>
    <t>T6731 - black</t>
  </si>
  <si>
    <t>T6732 - cyan</t>
  </si>
  <si>
    <t>T6733 - magenta</t>
  </si>
  <si>
    <t>T6734 - yellow</t>
  </si>
  <si>
    <t>T6736 - light magenta</t>
  </si>
  <si>
    <t>T6735 - light cyan</t>
  </si>
  <si>
    <t>Brother HL-3070CW</t>
  </si>
  <si>
    <t>TN-230BK -black</t>
  </si>
  <si>
    <t>TN-230C - cyan</t>
  </si>
  <si>
    <t>TN-230M - magenta</t>
  </si>
  <si>
    <t>TN-230Y - yellow</t>
  </si>
  <si>
    <t>ML-2250D5</t>
  </si>
  <si>
    <t xml:space="preserve">Ta tabela jest dokumentem pomocniczym w oszacowaniu wartości zamówienia na cały rok, lecz ilości zamówionych tonetów mogą różnić się od tych podanych w tabeli w zależności od zapotrzebowania bieżącego oraz środków  finansowych szkoły w roku 2019. </t>
  </si>
  <si>
    <t>XEROX VERSALink B7030</t>
  </si>
  <si>
    <t>106R03396</t>
  </si>
  <si>
    <t>TK-1170</t>
  </si>
  <si>
    <t>Kyocera M2040</t>
  </si>
  <si>
    <t xml:space="preserve">ZSO1.271.11.2019                                          Załącznik nr 3 - opis przedmiotu zamówienia  / Załącznik nr 1 do umowy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</si>
</sst>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7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u/>
      <sz val="14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5" fillId="0" borderId="1" xfId="1" applyFont="1" applyBorder="1" applyAlignment="1" applyProtection="1">
      <alignment horizontal="left" indent="2"/>
    </xf>
    <xf numFmtId="0" fontId="0" fillId="0" borderId="0" xfId="0" applyAlignment="1"/>
    <xf numFmtId="0" fontId="2" fillId="0" borderId="1" xfId="0" applyFont="1" applyBorder="1" applyAlignment="1">
      <alignment horizontal="left" vertical="center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164" fontId="0" fillId="0" borderId="1" xfId="0" applyNumberFormat="1" applyBorder="1"/>
    <xf numFmtId="164" fontId="1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1" xfId="1" applyFont="1" applyBorder="1" applyAlignment="1" applyProtection="1">
      <alignment horizontal="center"/>
    </xf>
    <xf numFmtId="0" fontId="5" fillId="0" borderId="2" xfId="1" applyFont="1" applyBorder="1" applyAlignment="1" applyProtection="1">
      <alignment horizontal="left" indent="2"/>
    </xf>
    <xf numFmtId="164" fontId="1" fillId="0" borderId="2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164" fontId="0" fillId="0" borderId="8" xfId="0" applyNumberFormat="1" applyBorder="1"/>
    <xf numFmtId="164" fontId="0" fillId="0" borderId="9" xfId="0" applyNumberFormat="1" applyBorder="1"/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5" fillId="0" borderId="1" xfId="1" applyFont="1" applyBorder="1" applyAlignment="1" applyProtection="1">
      <alignment horizontal="center" vertical="center"/>
    </xf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/>
    <xf numFmtId="0" fontId="1" fillId="0" borderId="2" xfId="0" applyFont="1" applyBorder="1" applyAlignment="1">
      <alignment horizontal="center" vertical="center"/>
    </xf>
    <xf numFmtId="164" fontId="1" fillId="0" borderId="2" xfId="0" applyNumberFormat="1" applyFont="1" applyBorder="1"/>
    <xf numFmtId="0" fontId="1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4" fontId="1" fillId="0" borderId="7" xfId="0" applyNumberFormat="1" applyFont="1" applyBorder="1"/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1" xfId="0" applyFont="1" applyFill="1" applyBorder="1" applyAlignment="1">
      <alignment horizontal="left"/>
    </xf>
    <xf numFmtId="0" fontId="6" fillId="0" borderId="1" xfId="1" applyFont="1" applyBorder="1" applyAlignment="1" applyProtection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/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ffice.xerox.com/product-resources/101R00435/plpl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office.xerox.com/product-resources/101R00435/plpl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view="pageBreakPreview" zoomScale="80" zoomScaleSheetLayoutView="80" workbookViewId="0">
      <selection activeCell="B18" sqref="B18:C21"/>
    </sheetView>
  </sheetViews>
  <sheetFormatPr defaultRowHeight="12.75" x14ac:dyDescent="0.2"/>
  <cols>
    <col min="1" max="1" width="5.7109375" customWidth="1"/>
    <col min="2" max="2" width="26.28515625" customWidth="1"/>
    <col min="3" max="3" width="23.5703125" customWidth="1"/>
    <col min="4" max="4" width="13.42578125" customWidth="1"/>
    <col min="5" max="5" width="14.5703125" customWidth="1"/>
    <col min="6" max="6" width="13.85546875" customWidth="1"/>
    <col min="7" max="7" width="14.28515625" customWidth="1"/>
  </cols>
  <sheetData>
    <row r="1" spans="1:10" ht="18" customHeight="1" x14ac:dyDescent="0.2">
      <c r="A1" s="43" t="s">
        <v>63</v>
      </c>
      <c r="B1" s="43"/>
      <c r="C1" s="43"/>
      <c r="D1" s="43"/>
      <c r="E1" s="43"/>
      <c r="F1" s="43"/>
      <c r="G1" s="43"/>
      <c r="H1" s="43"/>
      <c r="I1" s="43"/>
      <c r="J1" s="20"/>
    </row>
    <row r="2" spans="1:10" ht="23.25" customHeight="1" x14ac:dyDescent="0.25">
      <c r="A2" s="44" t="s">
        <v>48</v>
      </c>
      <c r="B2" s="44"/>
      <c r="C2" s="44"/>
      <c r="D2" s="44"/>
      <c r="E2" s="44"/>
      <c r="F2" s="44"/>
      <c r="G2" s="44"/>
      <c r="H2" s="45"/>
      <c r="I2" s="45"/>
      <c r="J2" s="45"/>
    </row>
    <row r="3" spans="1:10" x14ac:dyDescent="0.2">
      <c r="A3" s="4"/>
      <c r="B3" s="4"/>
      <c r="C3" s="4"/>
      <c r="D3" s="4"/>
      <c r="E3" s="4"/>
      <c r="F3" s="4"/>
      <c r="G3" s="4"/>
    </row>
    <row r="4" spans="1:10" ht="61.5" customHeight="1" x14ac:dyDescent="0.2">
      <c r="A4" s="7" t="s">
        <v>17</v>
      </c>
      <c r="B4" s="7" t="s">
        <v>12</v>
      </c>
      <c r="C4" s="7" t="s">
        <v>13</v>
      </c>
      <c r="D4" s="16" t="s">
        <v>49</v>
      </c>
      <c r="E4" s="19" t="s">
        <v>50</v>
      </c>
      <c r="F4" s="16" t="s">
        <v>51</v>
      </c>
      <c r="G4" s="19" t="s">
        <v>52</v>
      </c>
    </row>
    <row r="5" spans="1:10" x14ac:dyDescent="0.2">
      <c r="A5" s="7">
        <v>1</v>
      </c>
      <c r="B5" s="7">
        <v>2</v>
      </c>
      <c r="C5" s="7">
        <v>3</v>
      </c>
      <c r="D5" s="16">
        <v>5</v>
      </c>
      <c r="E5" s="19">
        <v>6</v>
      </c>
      <c r="F5" s="16">
        <v>5</v>
      </c>
      <c r="G5" s="19">
        <v>6</v>
      </c>
    </row>
    <row r="6" spans="1:10" ht="20.100000000000001" customHeight="1" x14ac:dyDescent="0.2">
      <c r="A6" s="6">
        <v>1</v>
      </c>
      <c r="B6" s="46" t="s">
        <v>7</v>
      </c>
      <c r="C6" s="1" t="s">
        <v>8</v>
      </c>
      <c r="D6" s="17"/>
      <c r="E6" s="8">
        <f>D6*1.23</f>
        <v>0</v>
      </c>
      <c r="F6" s="17"/>
      <c r="G6" s="8">
        <f>F6*1.23</f>
        <v>0</v>
      </c>
    </row>
    <row r="7" spans="1:10" ht="20.100000000000001" customHeight="1" x14ac:dyDescent="0.2">
      <c r="A7" s="6">
        <v>2</v>
      </c>
      <c r="B7" s="46"/>
      <c r="C7" s="1" t="s">
        <v>9</v>
      </c>
      <c r="D7" s="17"/>
      <c r="E7" s="8">
        <f t="shared" ref="E7:E39" si="0">D7*1.23</f>
        <v>0</v>
      </c>
      <c r="F7" s="17"/>
      <c r="G7" s="8">
        <f t="shared" ref="G7:G39" si="1">F7*1.23</f>
        <v>0</v>
      </c>
    </row>
    <row r="8" spans="1:10" ht="20.100000000000001" customHeight="1" x14ac:dyDescent="0.2">
      <c r="A8" s="6">
        <v>3</v>
      </c>
      <c r="B8" s="46"/>
      <c r="C8" s="1" t="s">
        <v>10</v>
      </c>
      <c r="D8" s="17"/>
      <c r="E8" s="8">
        <f t="shared" si="0"/>
        <v>0</v>
      </c>
      <c r="F8" s="17"/>
      <c r="G8" s="8">
        <f t="shared" si="1"/>
        <v>0</v>
      </c>
    </row>
    <row r="9" spans="1:10" ht="20.100000000000001" customHeight="1" x14ac:dyDescent="0.2">
      <c r="A9" s="6">
        <v>4</v>
      </c>
      <c r="B9" s="46"/>
      <c r="C9" s="1" t="s">
        <v>11</v>
      </c>
      <c r="D9" s="17"/>
      <c r="E9" s="8">
        <f t="shared" si="0"/>
        <v>0</v>
      </c>
      <c r="F9" s="17"/>
      <c r="G9" s="8">
        <f t="shared" si="1"/>
        <v>0</v>
      </c>
    </row>
    <row r="10" spans="1:10" ht="20.100000000000001" customHeight="1" x14ac:dyDescent="0.2">
      <c r="A10" s="6">
        <v>5</v>
      </c>
      <c r="B10" s="46" t="s">
        <v>19</v>
      </c>
      <c r="C10" s="1" t="s">
        <v>20</v>
      </c>
      <c r="D10" s="17"/>
      <c r="E10" s="8">
        <f t="shared" si="0"/>
        <v>0</v>
      </c>
      <c r="F10" s="17"/>
      <c r="G10" s="8">
        <f t="shared" si="1"/>
        <v>0</v>
      </c>
    </row>
    <row r="11" spans="1:10" ht="20.100000000000001" customHeight="1" x14ac:dyDescent="0.2">
      <c r="A11" s="6">
        <v>6</v>
      </c>
      <c r="B11" s="46"/>
      <c r="C11" s="1" t="s">
        <v>21</v>
      </c>
      <c r="D11" s="17"/>
      <c r="E11" s="8">
        <f t="shared" si="0"/>
        <v>0</v>
      </c>
      <c r="F11" s="17"/>
      <c r="G11" s="8">
        <f t="shared" si="1"/>
        <v>0</v>
      </c>
    </row>
    <row r="12" spans="1:10" ht="20.100000000000001" customHeight="1" x14ac:dyDescent="0.2">
      <c r="A12" s="6">
        <v>7</v>
      </c>
      <c r="B12" s="46"/>
      <c r="C12" s="1" t="s">
        <v>22</v>
      </c>
      <c r="D12" s="17"/>
      <c r="E12" s="8">
        <f t="shared" si="0"/>
        <v>0</v>
      </c>
      <c r="F12" s="17"/>
      <c r="G12" s="8">
        <f t="shared" si="1"/>
        <v>0</v>
      </c>
    </row>
    <row r="13" spans="1:10" ht="20.100000000000001" customHeight="1" x14ac:dyDescent="0.2">
      <c r="A13" s="6">
        <v>8</v>
      </c>
      <c r="B13" s="46"/>
      <c r="C13" s="1" t="s">
        <v>23</v>
      </c>
      <c r="D13" s="17"/>
      <c r="E13" s="8">
        <f t="shared" si="0"/>
        <v>0</v>
      </c>
      <c r="F13" s="17"/>
      <c r="G13" s="8">
        <f t="shared" si="1"/>
        <v>0</v>
      </c>
    </row>
    <row r="14" spans="1:10" ht="20.100000000000001" customHeight="1" x14ac:dyDescent="0.2">
      <c r="A14" s="6">
        <v>9</v>
      </c>
      <c r="B14" s="2" t="s">
        <v>24</v>
      </c>
      <c r="C14" s="1" t="s">
        <v>15</v>
      </c>
      <c r="D14" s="17"/>
      <c r="E14" s="8">
        <f t="shared" si="0"/>
        <v>0</v>
      </c>
      <c r="F14" s="17"/>
      <c r="G14" s="8">
        <f t="shared" si="1"/>
        <v>0</v>
      </c>
    </row>
    <row r="15" spans="1:10" ht="20.100000000000001" customHeight="1" x14ac:dyDescent="0.2">
      <c r="A15" s="6">
        <v>10</v>
      </c>
      <c r="B15" s="2" t="s">
        <v>0</v>
      </c>
      <c r="C15" s="1" t="s">
        <v>1</v>
      </c>
      <c r="D15" s="17"/>
      <c r="E15" s="8">
        <f t="shared" si="0"/>
        <v>0</v>
      </c>
      <c r="F15" s="17"/>
      <c r="G15" s="8">
        <f t="shared" si="1"/>
        <v>0</v>
      </c>
    </row>
    <row r="16" spans="1:10" ht="20.100000000000001" customHeight="1" x14ac:dyDescent="0.2">
      <c r="A16" s="6">
        <v>11</v>
      </c>
      <c r="B16" s="2" t="s">
        <v>25</v>
      </c>
      <c r="C16" s="1" t="s">
        <v>26</v>
      </c>
      <c r="D16" s="17"/>
      <c r="E16" s="8">
        <f t="shared" si="0"/>
        <v>0</v>
      </c>
      <c r="F16" s="17"/>
      <c r="G16" s="8">
        <f t="shared" si="1"/>
        <v>0</v>
      </c>
    </row>
    <row r="17" spans="1:7" ht="20.100000000000001" customHeight="1" x14ac:dyDescent="0.2">
      <c r="A17" s="6">
        <v>12</v>
      </c>
      <c r="B17" s="2" t="s">
        <v>27</v>
      </c>
      <c r="C17" s="1" t="s">
        <v>28</v>
      </c>
      <c r="D17" s="17"/>
      <c r="E17" s="8">
        <f t="shared" si="0"/>
        <v>0</v>
      </c>
      <c r="F17" s="17"/>
      <c r="G17" s="8">
        <f t="shared" si="1"/>
        <v>0</v>
      </c>
    </row>
    <row r="18" spans="1:7" ht="20.100000000000001" customHeight="1" x14ac:dyDescent="0.2">
      <c r="A18" s="6">
        <v>13</v>
      </c>
      <c r="B18" s="49" t="s">
        <v>64</v>
      </c>
      <c r="C18" s="1" t="s">
        <v>65</v>
      </c>
      <c r="D18" s="17"/>
      <c r="E18" s="8">
        <f t="shared" si="0"/>
        <v>0</v>
      </c>
      <c r="F18" s="17"/>
      <c r="G18" s="8">
        <f t="shared" si="1"/>
        <v>0</v>
      </c>
    </row>
    <row r="19" spans="1:7" ht="20.100000000000001" customHeight="1" x14ac:dyDescent="0.2">
      <c r="A19" s="6">
        <v>14</v>
      </c>
      <c r="B19" s="50"/>
      <c r="C19" s="1" t="s">
        <v>66</v>
      </c>
      <c r="D19" s="17"/>
      <c r="E19" s="8">
        <f t="shared" si="0"/>
        <v>0</v>
      </c>
      <c r="F19" s="17"/>
      <c r="G19" s="8">
        <f t="shared" si="1"/>
        <v>0</v>
      </c>
    </row>
    <row r="20" spans="1:7" ht="20.100000000000001" customHeight="1" x14ac:dyDescent="0.2">
      <c r="A20" s="6">
        <v>15</v>
      </c>
      <c r="B20" s="50"/>
      <c r="C20" s="1" t="s">
        <v>67</v>
      </c>
      <c r="D20" s="17"/>
      <c r="E20" s="8">
        <f t="shared" si="0"/>
        <v>0</v>
      </c>
      <c r="F20" s="17"/>
      <c r="G20" s="8">
        <f t="shared" si="1"/>
        <v>0</v>
      </c>
    </row>
    <row r="21" spans="1:7" ht="20.100000000000001" customHeight="1" x14ac:dyDescent="0.2">
      <c r="A21" s="6">
        <v>16</v>
      </c>
      <c r="B21" s="51"/>
      <c r="C21" s="1" t="s">
        <v>68</v>
      </c>
      <c r="D21" s="17"/>
      <c r="E21" s="8">
        <f t="shared" si="0"/>
        <v>0</v>
      </c>
      <c r="F21" s="17"/>
      <c r="G21" s="8">
        <f t="shared" si="1"/>
        <v>0</v>
      </c>
    </row>
    <row r="22" spans="1:7" ht="20.100000000000001" customHeight="1" x14ac:dyDescent="0.2">
      <c r="A22" s="6">
        <v>17</v>
      </c>
      <c r="B22" s="2" t="s">
        <v>29</v>
      </c>
      <c r="C22" s="1" t="s">
        <v>14</v>
      </c>
      <c r="D22" s="17"/>
      <c r="E22" s="8">
        <f t="shared" si="0"/>
        <v>0</v>
      </c>
      <c r="F22" s="17"/>
      <c r="G22" s="8">
        <f t="shared" si="1"/>
        <v>0</v>
      </c>
    </row>
    <row r="23" spans="1:7" ht="20.100000000000001" customHeight="1" x14ac:dyDescent="0.2">
      <c r="A23" s="6">
        <v>18</v>
      </c>
      <c r="B23" s="47" t="s">
        <v>30</v>
      </c>
      <c r="C23" s="11" t="s">
        <v>31</v>
      </c>
      <c r="D23" s="17"/>
      <c r="E23" s="8">
        <f t="shared" si="0"/>
        <v>0</v>
      </c>
      <c r="F23" s="17"/>
      <c r="G23" s="8">
        <f t="shared" si="1"/>
        <v>0</v>
      </c>
    </row>
    <row r="24" spans="1:7" ht="20.100000000000001" customHeight="1" x14ac:dyDescent="0.2">
      <c r="A24" s="6">
        <v>19</v>
      </c>
      <c r="B24" s="47"/>
      <c r="C24" s="12" t="s">
        <v>32</v>
      </c>
      <c r="D24" s="17"/>
      <c r="E24" s="8">
        <f t="shared" si="0"/>
        <v>0</v>
      </c>
      <c r="F24" s="17"/>
      <c r="G24" s="8">
        <f t="shared" si="1"/>
        <v>0</v>
      </c>
    </row>
    <row r="25" spans="1:7" ht="20.100000000000001" customHeight="1" x14ac:dyDescent="0.2">
      <c r="A25" s="6">
        <v>20</v>
      </c>
      <c r="B25" s="47"/>
      <c r="C25" s="12" t="s">
        <v>33</v>
      </c>
      <c r="D25" s="17"/>
      <c r="E25" s="8">
        <f t="shared" si="0"/>
        <v>0</v>
      </c>
      <c r="F25" s="17"/>
      <c r="G25" s="8">
        <f t="shared" si="1"/>
        <v>0</v>
      </c>
    </row>
    <row r="26" spans="1:7" ht="20.100000000000001" customHeight="1" x14ac:dyDescent="0.2">
      <c r="A26" s="6">
        <v>21</v>
      </c>
      <c r="B26" s="47"/>
      <c r="C26" s="12" t="s">
        <v>34</v>
      </c>
      <c r="D26" s="17"/>
      <c r="E26" s="8">
        <f t="shared" si="0"/>
        <v>0</v>
      </c>
      <c r="F26" s="17"/>
      <c r="G26" s="8">
        <f t="shared" si="1"/>
        <v>0</v>
      </c>
    </row>
    <row r="27" spans="1:7" ht="20.100000000000001" customHeight="1" x14ac:dyDescent="0.2">
      <c r="A27" s="6">
        <v>22</v>
      </c>
      <c r="B27" s="48"/>
      <c r="C27" s="13" t="s">
        <v>35</v>
      </c>
      <c r="D27" s="17"/>
      <c r="E27" s="8">
        <f t="shared" si="0"/>
        <v>0</v>
      </c>
      <c r="F27" s="17"/>
      <c r="G27" s="8">
        <f t="shared" si="1"/>
        <v>0</v>
      </c>
    </row>
    <row r="28" spans="1:7" ht="20.100000000000001" customHeight="1" x14ac:dyDescent="0.2">
      <c r="A28" s="6">
        <v>23</v>
      </c>
      <c r="B28" s="48"/>
      <c r="C28" s="13" t="s">
        <v>36</v>
      </c>
      <c r="D28" s="17"/>
      <c r="E28" s="8">
        <f t="shared" si="0"/>
        <v>0</v>
      </c>
      <c r="F28" s="17"/>
      <c r="G28" s="8">
        <f t="shared" si="1"/>
        <v>0</v>
      </c>
    </row>
    <row r="29" spans="1:7" ht="20.100000000000001" customHeight="1" x14ac:dyDescent="0.2">
      <c r="A29" s="6">
        <v>24</v>
      </c>
      <c r="B29" s="48"/>
      <c r="C29" s="13" t="s">
        <v>37</v>
      </c>
      <c r="D29" s="17"/>
      <c r="E29" s="8">
        <f t="shared" si="0"/>
        <v>0</v>
      </c>
      <c r="F29" s="17"/>
      <c r="G29" s="8">
        <f t="shared" si="1"/>
        <v>0</v>
      </c>
    </row>
    <row r="30" spans="1:7" ht="20.100000000000001" customHeight="1" x14ac:dyDescent="0.2">
      <c r="A30" s="6">
        <v>25</v>
      </c>
      <c r="B30" s="48"/>
      <c r="C30" s="13" t="s">
        <v>38</v>
      </c>
      <c r="D30" s="17"/>
      <c r="E30" s="8">
        <f t="shared" si="0"/>
        <v>0</v>
      </c>
      <c r="F30" s="17"/>
      <c r="G30" s="8">
        <f t="shared" si="1"/>
        <v>0</v>
      </c>
    </row>
    <row r="31" spans="1:7" ht="20.100000000000001" customHeight="1" x14ac:dyDescent="0.2">
      <c r="A31" s="6">
        <v>26</v>
      </c>
      <c r="B31" s="48" t="s">
        <v>39</v>
      </c>
      <c r="C31" s="3" t="s">
        <v>40</v>
      </c>
      <c r="D31" s="17"/>
      <c r="E31" s="8">
        <f t="shared" si="0"/>
        <v>0</v>
      </c>
      <c r="F31" s="17"/>
      <c r="G31" s="8">
        <f t="shared" si="1"/>
        <v>0</v>
      </c>
    </row>
    <row r="32" spans="1:7" ht="20.100000000000001" customHeight="1" x14ac:dyDescent="0.2">
      <c r="A32" s="6">
        <v>27</v>
      </c>
      <c r="B32" s="48"/>
      <c r="C32" s="14" t="s">
        <v>41</v>
      </c>
      <c r="D32" s="18"/>
      <c r="E32" s="8">
        <f t="shared" si="0"/>
        <v>0</v>
      </c>
      <c r="F32" s="18"/>
      <c r="G32" s="8">
        <f t="shared" si="1"/>
        <v>0</v>
      </c>
    </row>
    <row r="33" spans="1:10" ht="20.100000000000001" customHeight="1" x14ac:dyDescent="0.2">
      <c r="A33" s="6">
        <v>28</v>
      </c>
      <c r="B33" s="40" t="s">
        <v>58</v>
      </c>
      <c r="C33" s="22" t="s">
        <v>59</v>
      </c>
      <c r="D33" s="18"/>
      <c r="E33" s="8">
        <f t="shared" si="0"/>
        <v>0</v>
      </c>
      <c r="F33" s="18"/>
      <c r="G33" s="8">
        <f t="shared" si="1"/>
        <v>0</v>
      </c>
    </row>
    <row r="34" spans="1:10" ht="20.100000000000001" customHeight="1" x14ac:dyDescent="0.2">
      <c r="A34" s="6">
        <v>29</v>
      </c>
      <c r="B34" s="41"/>
      <c r="C34" s="22" t="s">
        <v>62</v>
      </c>
      <c r="D34" s="18"/>
      <c r="E34" s="8">
        <f t="shared" si="0"/>
        <v>0</v>
      </c>
      <c r="F34" s="18"/>
      <c r="G34" s="8">
        <f t="shared" si="1"/>
        <v>0</v>
      </c>
    </row>
    <row r="35" spans="1:10" ht="20.100000000000001" customHeight="1" x14ac:dyDescent="0.2">
      <c r="A35" s="6">
        <v>30</v>
      </c>
      <c r="B35" s="41"/>
      <c r="C35" s="22" t="s">
        <v>60</v>
      </c>
      <c r="D35" s="18"/>
      <c r="E35" s="8">
        <f t="shared" si="0"/>
        <v>0</v>
      </c>
      <c r="F35" s="18"/>
      <c r="G35" s="8">
        <f t="shared" si="1"/>
        <v>0</v>
      </c>
    </row>
    <row r="36" spans="1:10" ht="20.100000000000001" customHeight="1" x14ac:dyDescent="0.2">
      <c r="A36" s="6">
        <v>31</v>
      </c>
      <c r="B36" s="42"/>
      <c r="C36" s="22" t="s">
        <v>61</v>
      </c>
      <c r="D36" s="18"/>
      <c r="E36" s="8">
        <f t="shared" si="0"/>
        <v>0</v>
      </c>
      <c r="F36" s="18"/>
      <c r="G36" s="8">
        <f t="shared" si="1"/>
        <v>0</v>
      </c>
    </row>
    <row r="37" spans="1:10" ht="20.100000000000001" customHeight="1" x14ac:dyDescent="0.2">
      <c r="A37" s="6">
        <v>32</v>
      </c>
      <c r="B37" s="21" t="s">
        <v>42</v>
      </c>
      <c r="C37" s="23" t="s">
        <v>43</v>
      </c>
      <c r="D37" s="17"/>
      <c r="E37" s="8">
        <f t="shared" si="0"/>
        <v>0</v>
      </c>
      <c r="F37" s="17"/>
      <c r="G37" s="8">
        <f t="shared" si="1"/>
        <v>0</v>
      </c>
    </row>
    <row r="38" spans="1:10" ht="20.100000000000001" customHeight="1" x14ac:dyDescent="0.2">
      <c r="A38" s="6">
        <v>33</v>
      </c>
      <c r="B38" s="5" t="s">
        <v>44</v>
      </c>
      <c r="C38" s="23" t="s">
        <v>45</v>
      </c>
      <c r="D38" s="17"/>
      <c r="E38" s="8">
        <f t="shared" si="0"/>
        <v>0</v>
      </c>
      <c r="F38" s="17"/>
      <c r="G38" s="8">
        <f t="shared" si="1"/>
        <v>0</v>
      </c>
    </row>
    <row r="39" spans="1:10" ht="20.100000000000001" customHeight="1" x14ac:dyDescent="0.2">
      <c r="A39" s="6">
        <v>34</v>
      </c>
      <c r="B39" s="5" t="s">
        <v>46</v>
      </c>
      <c r="C39" s="23" t="s">
        <v>47</v>
      </c>
      <c r="D39" s="17"/>
      <c r="E39" s="8">
        <f t="shared" si="0"/>
        <v>0</v>
      </c>
      <c r="F39" s="17"/>
      <c r="G39" s="8">
        <f t="shared" si="1"/>
        <v>0</v>
      </c>
    </row>
    <row r="40" spans="1:10" ht="20.25" customHeight="1" x14ac:dyDescent="0.2">
      <c r="D40" s="10"/>
    </row>
    <row r="41" spans="1:10" ht="11.25" customHeight="1" x14ac:dyDescent="0.2">
      <c r="A41" s="39" t="s">
        <v>2</v>
      </c>
      <c r="B41" s="39"/>
      <c r="C41" s="39"/>
      <c r="D41" s="39"/>
      <c r="E41" s="39"/>
      <c r="F41" s="39"/>
      <c r="G41" s="39"/>
      <c r="H41" s="39"/>
      <c r="I41" s="39"/>
      <c r="J41" s="39"/>
    </row>
    <row r="42" spans="1:10" ht="62.25" customHeight="1" x14ac:dyDescent="0.2">
      <c r="A42" s="38" t="s">
        <v>16</v>
      </c>
      <c r="B42" s="38"/>
      <c r="C42" s="38"/>
      <c r="D42" s="38"/>
      <c r="E42" s="38"/>
      <c r="F42" s="38"/>
      <c r="G42" s="38"/>
      <c r="H42" s="38"/>
      <c r="I42" s="38"/>
      <c r="J42" s="20"/>
    </row>
    <row r="43" spans="1:10" ht="15" customHeight="1" x14ac:dyDescent="0.2">
      <c r="A43" s="37" t="s">
        <v>5</v>
      </c>
      <c r="B43" s="37"/>
      <c r="C43" s="37"/>
      <c r="D43" s="37"/>
      <c r="E43" s="37"/>
      <c r="F43" s="37"/>
      <c r="G43" s="37"/>
      <c r="H43" s="37"/>
      <c r="I43" s="37"/>
      <c r="J43" s="37"/>
    </row>
    <row r="44" spans="1:10" ht="16.5" customHeight="1" x14ac:dyDescent="0.2">
      <c r="A44" s="37" t="s">
        <v>6</v>
      </c>
      <c r="B44" s="37"/>
      <c r="C44" s="37"/>
      <c r="D44" s="37"/>
      <c r="E44" s="37"/>
      <c r="F44" s="37"/>
      <c r="G44" s="37"/>
      <c r="H44" s="37"/>
      <c r="I44" s="37"/>
      <c r="J44" s="37"/>
    </row>
    <row r="45" spans="1:10" ht="27.75" customHeight="1" x14ac:dyDescent="0.2">
      <c r="A45" s="37" t="s">
        <v>3</v>
      </c>
      <c r="B45" s="37"/>
      <c r="C45" s="37"/>
      <c r="D45" s="37"/>
      <c r="E45" s="37"/>
      <c r="F45" s="37"/>
      <c r="G45" s="37"/>
      <c r="H45" s="37"/>
      <c r="I45" s="37"/>
      <c r="J45" s="20"/>
    </row>
    <row r="46" spans="1:10" ht="36" customHeight="1" x14ac:dyDescent="0.2">
      <c r="A46" s="38" t="s">
        <v>4</v>
      </c>
      <c r="B46" s="38"/>
      <c r="C46" s="38"/>
      <c r="D46" s="38"/>
      <c r="E46" s="38"/>
      <c r="F46" s="38"/>
      <c r="G46" s="38"/>
      <c r="H46" s="38"/>
      <c r="I46" s="38"/>
      <c r="J46" s="20"/>
    </row>
    <row r="47" spans="1:10" ht="74.25" customHeight="1" x14ac:dyDescent="0.2">
      <c r="A47" s="37" t="s">
        <v>53</v>
      </c>
      <c r="B47" s="37"/>
      <c r="C47" s="37"/>
      <c r="D47" s="37"/>
      <c r="E47" s="37"/>
      <c r="F47" s="37"/>
      <c r="G47" s="37"/>
      <c r="H47" s="37"/>
      <c r="I47" s="37"/>
      <c r="J47" s="20"/>
    </row>
  </sheetData>
  <mergeCells count="15">
    <mergeCell ref="A42:I42"/>
    <mergeCell ref="A41:J41"/>
    <mergeCell ref="B33:B36"/>
    <mergeCell ref="A1:I1"/>
    <mergeCell ref="A2:J2"/>
    <mergeCell ref="B6:B9"/>
    <mergeCell ref="B23:B30"/>
    <mergeCell ref="B31:B32"/>
    <mergeCell ref="B10:B13"/>
    <mergeCell ref="B18:B21"/>
    <mergeCell ref="A47:I47"/>
    <mergeCell ref="A46:I46"/>
    <mergeCell ref="A45:I45"/>
    <mergeCell ref="A44:J44"/>
    <mergeCell ref="A43:J43"/>
  </mergeCells>
  <hyperlinks>
    <hyperlink ref="C32" r:id="rId1" display="http://www.office.xerox.com/product-resources/101R00435/plpl.html"/>
  </hyperlinks>
  <pageMargins left="0.70866141732283472" right="0.70866141732283472" top="0.55118110236220474" bottom="0.55118110236220474" header="0.31496062992125984" footer="0.31496062992125984"/>
  <pageSetup paperSize="9" scale="66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workbookViewId="0">
      <selection activeCell="B1" sqref="B1:J1"/>
    </sheetView>
  </sheetViews>
  <sheetFormatPr defaultRowHeight="12.75" x14ac:dyDescent="0.2"/>
  <cols>
    <col min="1" max="1" width="4.28515625" customWidth="1"/>
    <col min="2" max="2" width="23.7109375" customWidth="1"/>
    <col min="3" max="3" width="18.28515625" customWidth="1"/>
    <col min="4" max="4" width="13.28515625" customWidth="1"/>
    <col min="5" max="5" width="13.140625" customWidth="1"/>
    <col min="6" max="6" width="12.7109375" customWidth="1"/>
    <col min="8" max="8" width="14.42578125" customWidth="1"/>
    <col min="9" max="9" width="12" customWidth="1"/>
    <col min="10" max="10" width="10.5703125" customWidth="1"/>
  </cols>
  <sheetData>
    <row r="1" spans="1:10" x14ac:dyDescent="0.2">
      <c r="A1" s="24"/>
      <c r="B1" s="57" t="s">
        <v>101</v>
      </c>
      <c r="C1" s="57"/>
      <c r="D1" s="57"/>
      <c r="E1" s="57"/>
      <c r="F1" s="57"/>
      <c r="G1" s="57"/>
      <c r="H1" s="57"/>
      <c r="I1" s="57"/>
      <c r="J1" s="57"/>
    </row>
    <row r="2" spans="1:10" ht="60" customHeight="1" x14ac:dyDescent="0.2">
      <c r="A2" s="7" t="s">
        <v>17</v>
      </c>
      <c r="B2" s="7" t="s">
        <v>12</v>
      </c>
      <c r="C2" s="7" t="s">
        <v>13</v>
      </c>
      <c r="D2" s="7" t="s">
        <v>73</v>
      </c>
      <c r="E2" s="7" t="s">
        <v>49</v>
      </c>
      <c r="F2" s="7" t="s">
        <v>54</v>
      </c>
      <c r="G2" s="7" t="s">
        <v>55</v>
      </c>
      <c r="H2" s="7" t="s">
        <v>51</v>
      </c>
      <c r="I2" s="7" t="s">
        <v>56</v>
      </c>
      <c r="J2" s="7" t="s">
        <v>57</v>
      </c>
    </row>
    <row r="3" spans="1:10" x14ac:dyDescent="0.2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5</v>
      </c>
      <c r="I3" s="7">
        <v>6</v>
      </c>
      <c r="J3" s="7">
        <v>7</v>
      </c>
    </row>
    <row r="4" spans="1:10" x14ac:dyDescent="0.2">
      <c r="A4" s="25">
        <v>1</v>
      </c>
      <c r="B4" s="58" t="s">
        <v>74</v>
      </c>
      <c r="C4" s="31" t="s">
        <v>8</v>
      </c>
      <c r="D4" s="26">
        <v>4</v>
      </c>
      <c r="E4" s="27"/>
      <c r="F4" s="9">
        <f>D4*E4</f>
        <v>0</v>
      </c>
      <c r="G4" s="27">
        <f>F4*1.23</f>
        <v>0</v>
      </c>
      <c r="H4" s="27"/>
      <c r="I4" s="9">
        <f>G4*H4</f>
        <v>0</v>
      </c>
      <c r="J4" s="27">
        <f>I4*1.23</f>
        <v>0</v>
      </c>
    </row>
    <row r="5" spans="1:10" x14ac:dyDescent="0.2">
      <c r="A5" s="25">
        <v>2</v>
      </c>
      <c r="B5" s="58"/>
      <c r="C5" s="31" t="s">
        <v>9</v>
      </c>
      <c r="D5" s="26">
        <v>4</v>
      </c>
      <c r="E5" s="27"/>
      <c r="F5" s="9">
        <f t="shared" ref="F5:F34" si="0">D5*E5</f>
        <v>0</v>
      </c>
      <c r="G5" s="27">
        <f t="shared" ref="G5:G34" si="1">F5*1.23</f>
        <v>0</v>
      </c>
      <c r="H5" s="27"/>
      <c r="I5" s="9">
        <f t="shared" ref="I5:I7" si="2">G5*H5</f>
        <v>0</v>
      </c>
      <c r="J5" s="27">
        <f t="shared" ref="J5:J7" si="3">I5*1.23</f>
        <v>0</v>
      </c>
    </row>
    <row r="6" spans="1:10" x14ac:dyDescent="0.2">
      <c r="A6" s="25">
        <v>3</v>
      </c>
      <c r="B6" s="58"/>
      <c r="C6" s="31" t="s">
        <v>10</v>
      </c>
      <c r="D6" s="26">
        <v>4</v>
      </c>
      <c r="E6" s="27"/>
      <c r="F6" s="9">
        <f t="shared" si="0"/>
        <v>0</v>
      </c>
      <c r="G6" s="27">
        <f t="shared" si="1"/>
        <v>0</v>
      </c>
      <c r="H6" s="27"/>
      <c r="I6" s="9">
        <f t="shared" si="2"/>
        <v>0</v>
      </c>
      <c r="J6" s="27">
        <f t="shared" si="3"/>
        <v>0</v>
      </c>
    </row>
    <row r="7" spans="1:10" x14ac:dyDescent="0.2">
      <c r="A7" s="25">
        <v>4</v>
      </c>
      <c r="B7" s="58"/>
      <c r="C7" s="31" t="s">
        <v>11</v>
      </c>
      <c r="D7" s="26">
        <v>4</v>
      </c>
      <c r="E7" s="27"/>
      <c r="F7" s="9">
        <f t="shared" si="0"/>
        <v>0</v>
      </c>
      <c r="G7" s="27">
        <f t="shared" si="1"/>
        <v>0</v>
      </c>
      <c r="H7" s="27"/>
      <c r="I7" s="9">
        <f t="shared" si="2"/>
        <v>0</v>
      </c>
      <c r="J7" s="27">
        <f t="shared" si="3"/>
        <v>0</v>
      </c>
    </row>
    <row r="8" spans="1:10" x14ac:dyDescent="0.2">
      <c r="A8" s="25">
        <v>5</v>
      </c>
      <c r="B8" s="58" t="s">
        <v>75</v>
      </c>
      <c r="C8" s="31" t="s">
        <v>20</v>
      </c>
      <c r="D8" s="26">
        <v>1</v>
      </c>
      <c r="E8" s="27"/>
      <c r="F8" s="9">
        <f>D8*E8</f>
        <v>0</v>
      </c>
      <c r="G8" s="27">
        <f>F8*1.23</f>
        <v>0</v>
      </c>
      <c r="H8" s="27"/>
      <c r="I8" s="9">
        <f>G8*H8</f>
        <v>0</v>
      </c>
      <c r="J8" s="27">
        <f>I8*1.23</f>
        <v>0</v>
      </c>
    </row>
    <row r="9" spans="1:10" x14ac:dyDescent="0.2">
      <c r="A9" s="25">
        <v>6</v>
      </c>
      <c r="B9" s="58"/>
      <c r="C9" s="31" t="s">
        <v>21</v>
      </c>
      <c r="D9" s="26">
        <v>1</v>
      </c>
      <c r="E9" s="27"/>
      <c r="F9" s="9">
        <f>D9*E9</f>
        <v>0</v>
      </c>
      <c r="G9" s="27">
        <f>F9*1.23</f>
        <v>0</v>
      </c>
      <c r="H9" s="27"/>
      <c r="I9" s="9">
        <f>G9*H9</f>
        <v>0</v>
      </c>
      <c r="J9" s="27">
        <f>I9*1.23</f>
        <v>0</v>
      </c>
    </row>
    <row r="10" spans="1:10" x14ac:dyDescent="0.2">
      <c r="A10" s="25">
        <v>7</v>
      </c>
      <c r="B10" s="58"/>
      <c r="C10" s="31" t="s">
        <v>22</v>
      </c>
      <c r="D10" s="26">
        <v>1</v>
      </c>
      <c r="E10" s="27"/>
      <c r="F10" s="9">
        <f>D10*E10</f>
        <v>0</v>
      </c>
      <c r="G10" s="27">
        <f>F10*1.23</f>
        <v>0</v>
      </c>
      <c r="H10" s="27"/>
      <c r="I10" s="9">
        <f>G10*H10</f>
        <v>0</v>
      </c>
      <c r="J10" s="27">
        <f>I10*1.23</f>
        <v>0</v>
      </c>
    </row>
    <row r="11" spans="1:10" x14ac:dyDescent="0.2">
      <c r="A11" s="25">
        <v>8</v>
      </c>
      <c r="B11" s="58"/>
      <c r="C11" s="31" t="s">
        <v>23</v>
      </c>
      <c r="D11" s="26">
        <v>1</v>
      </c>
      <c r="E11" s="27"/>
      <c r="F11" s="9">
        <f>D11*E11</f>
        <v>0</v>
      </c>
      <c r="G11" s="27">
        <f>F11*1.23</f>
        <v>0</v>
      </c>
      <c r="H11" s="27"/>
      <c r="I11" s="9">
        <f>G11*H11</f>
        <v>0</v>
      </c>
      <c r="J11" s="27">
        <f>I11*1.23</f>
        <v>0</v>
      </c>
    </row>
    <row r="12" spans="1:10" x14ac:dyDescent="0.2">
      <c r="A12" s="25">
        <v>9</v>
      </c>
      <c r="B12" s="25" t="s">
        <v>76</v>
      </c>
      <c r="C12" s="31" t="s">
        <v>15</v>
      </c>
      <c r="D12" s="26">
        <v>10</v>
      </c>
      <c r="E12" s="27"/>
      <c r="F12" s="9">
        <f t="shared" si="0"/>
        <v>0</v>
      </c>
      <c r="G12" s="27">
        <f t="shared" si="1"/>
        <v>0</v>
      </c>
      <c r="H12" s="27"/>
      <c r="I12" s="9">
        <f t="shared" ref="I12:I34" si="4">G12*H12</f>
        <v>0</v>
      </c>
      <c r="J12" s="27">
        <f t="shared" ref="J12:J34" si="5">I12*1.23</f>
        <v>0</v>
      </c>
    </row>
    <row r="13" spans="1:10" x14ac:dyDescent="0.2">
      <c r="A13" s="25">
        <v>10</v>
      </c>
      <c r="B13" s="25" t="s">
        <v>77</v>
      </c>
      <c r="C13" s="31" t="s">
        <v>1</v>
      </c>
      <c r="D13" s="26">
        <v>3</v>
      </c>
      <c r="E13" s="27"/>
      <c r="F13" s="9">
        <f t="shared" si="0"/>
        <v>0</v>
      </c>
      <c r="G13" s="27">
        <f t="shared" si="1"/>
        <v>0</v>
      </c>
      <c r="H13" s="27"/>
      <c r="I13" s="9">
        <f t="shared" si="4"/>
        <v>0</v>
      </c>
      <c r="J13" s="27">
        <f t="shared" si="5"/>
        <v>0</v>
      </c>
    </row>
    <row r="14" spans="1:10" x14ac:dyDescent="0.2">
      <c r="A14" s="25">
        <v>11</v>
      </c>
      <c r="B14" s="25" t="s">
        <v>78</v>
      </c>
      <c r="C14" s="31" t="s">
        <v>26</v>
      </c>
      <c r="D14" s="26">
        <v>4</v>
      </c>
      <c r="E14" s="27"/>
      <c r="F14" s="9">
        <f t="shared" si="0"/>
        <v>0</v>
      </c>
      <c r="G14" s="27">
        <f t="shared" si="1"/>
        <v>0</v>
      </c>
      <c r="H14" s="27"/>
      <c r="I14" s="9">
        <f t="shared" si="4"/>
        <v>0</v>
      </c>
      <c r="J14" s="27">
        <f t="shared" si="5"/>
        <v>0</v>
      </c>
    </row>
    <row r="15" spans="1:10" x14ac:dyDescent="0.2">
      <c r="A15" s="25">
        <v>12</v>
      </c>
      <c r="B15" s="25" t="s">
        <v>79</v>
      </c>
      <c r="C15" s="31" t="s">
        <v>28</v>
      </c>
      <c r="D15" s="26">
        <v>2</v>
      </c>
      <c r="E15" s="27"/>
      <c r="F15" s="9">
        <f t="shared" si="0"/>
        <v>0</v>
      </c>
      <c r="G15" s="27">
        <f t="shared" si="1"/>
        <v>0</v>
      </c>
      <c r="H15" s="27"/>
      <c r="I15" s="9">
        <f t="shared" si="4"/>
        <v>0</v>
      </c>
      <c r="J15" s="27">
        <f t="shared" si="5"/>
        <v>0</v>
      </c>
    </row>
    <row r="16" spans="1:10" x14ac:dyDescent="0.2">
      <c r="A16" s="25">
        <v>13</v>
      </c>
      <c r="B16" s="25" t="s">
        <v>80</v>
      </c>
      <c r="C16" s="31" t="s">
        <v>14</v>
      </c>
      <c r="D16" s="26">
        <v>4</v>
      </c>
      <c r="E16" s="27"/>
      <c r="F16" s="9">
        <f t="shared" si="0"/>
        <v>0</v>
      </c>
      <c r="G16" s="27">
        <f t="shared" si="1"/>
        <v>0</v>
      </c>
      <c r="H16" s="27"/>
      <c r="I16" s="9">
        <f t="shared" si="4"/>
        <v>0</v>
      </c>
      <c r="J16" s="27">
        <f t="shared" si="5"/>
        <v>0</v>
      </c>
    </row>
    <row r="17" spans="1:10" x14ac:dyDescent="0.2">
      <c r="A17" s="25">
        <v>14</v>
      </c>
      <c r="B17" s="62" t="s">
        <v>90</v>
      </c>
      <c r="C17" s="31" t="s">
        <v>91</v>
      </c>
      <c r="D17" s="26">
        <v>1</v>
      </c>
      <c r="E17" s="27"/>
      <c r="F17" s="9">
        <f t="shared" si="0"/>
        <v>0</v>
      </c>
      <c r="G17" s="27">
        <f t="shared" si="1"/>
        <v>0</v>
      </c>
      <c r="H17" s="27"/>
      <c r="I17" s="9">
        <f t="shared" si="4"/>
        <v>0</v>
      </c>
      <c r="J17" s="27">
        <f t="shared" si="5"/>
        <v>0</v>
      </c>
    </row>
    <row r="18" spans="1:10" x14ac:dyDescent="0.2">
      <c r="A18" s="25">
        <v>15</v>
      </c>
      <c r="B18" s="63"/>
      <c r="C18" s="31" t="s">
        <v>92</v>
      </c>
      <c r="D18" s="26">
        <v>1</v>
      </c>
      <c r="E18" s="27"/>
      <c r="F18" s="9">
        <f t="shared" si="0"/>
        <v>0</v>
      </c>
      <c r="G18" s="27">
        <f t="shared" si="1"/>
        <v>0</v>
      </c>
      <c r="H18" s="27"/>
      <c r="I18" s="9">
        <f t="shared" si="4"/>
        <v>0</v>
      </c>
      <c r="J18" s="27">
        <f t="shared" si="5"/>
        <v>0</v>
      </c>
    </row>
    <row r="19" spans="1:10" x14ac:dyDescent="0.2">
      <c r="A19" s="25">
        <v>16</v>
      </c>
      <c r="B19" s="63"/>
      <c r="C19" s="31" t="s">
        <v>93</v>
      </c>
      <c r="D19" s="26">
        <v>1</v>
      </c>
      <c r="E19" s="27"/>
      <c r="F19" s="9">
        <f t="shared" si="0"/>
        <v>0</v>
      </c>
      <c r="G19" s="27">
        <f t="shared" si="1"/>
        <v>0</v>
      </c>
      <c r="H19" s="27"/>
      <c r="I19" s="9">
        <f t="shared" si="4"/>
        <v>0</v>
      </c>
      <c r="J19" s="27">
        <f t="shared" si="5"/>
        <v>0</v>
      </c>
    </row>
    <row r="20" spans="1:10" x14ac:dyDescent="0.2">
      <c r="A20" s="25">
        <v>17</v>
      </c>
      <c r="B20" s="64"/>
      <c r="C20" s="31" t="s">
        <v>94</v>
      </c>
      <c r="D20" s="26">
        <v>1</v>
      </c>
      <c r="E20" s="27"/>
      <c r="F20" s="9">
        <f t="shared" si="0"/>
        <v>0</v>
      </c>
      <c r="G20" s="27">
        <f t="shared" si="1"/>
        <v>0</v>
      </c>
      <c r="H20" s="27"/>
      <c r="I20" s="9">
        <f t="shared" si="4"/>
        <v>0</v>
      </c>
      <c r="J20" s="27">
        <f t="shared" si="5"/>
        <v>0</v>
      </c>
    </row>
    <row r="21" spans="1:10" x14ac:dyDescent="0.2">
      <c r="A21" s="25">
        <v>18</v>
      </c>
      <c r="B21" s="25" t="s">
        <v>82</v>
      </c>
      <c r="C21" s="31" t="s">
        <v>95</v>
      </c>
      <c r="D21" s="26">
        <v>3</v>
      </c>
      <c r="E21" s="27"/>
      <c r="F21" s="9">
        <f t="shared" si="0"/>
        <v>0</v>
      </c>
      <c r="G21" s="27">
        <f t="shared" si="1"/>
        <v>0</v>
      </c>
      <c r="H21" s="27"/>
      <c r="I21" s="9">
        <f t="shared" si="4"/>
        <v>0</v>
      </c>
      <c r="J21" s="27">
        <f t="shared" si="5"/>
        <v>0</v>
      </c>
    </row>
    <row r="22" spans="1:10" x14ac:dyDescent="0.2">
      <c r="A22" s="25">
        <v>19</v>
      </c>
      <c r="B22" s="59" t="s">
        <v>83</v>
      </c>
      <c r="C22" s="34" t="s">
        <v>84</v>
      </c>
      <c r="D22" s="26">
        <v>2</v>
      </c>
      <c r="E22" s="27"/>
      <c r="F22" s="9">
        <f t="shared" si="0"/>
        <v>0</v>
      </c>
      <c r="G22" s="27">
        <f t="shared" si="1"/>
        <v>0</v>
      </c>
      <c r="H22" s="27"/>
      <c r="I22" s="9">
        <f t="shared" si="4"/>
        <v>0</v>
      </c>
      <c r="J22" s="27">
        <f t="shared" si="5"/>
        <v>0</v>
      </c>
    </row>
    <row r="23" spans="1:10" x14ac:dyDescent="0.2">
      <c r="A23" s="25">
        <v>20</v>
      </c>
      <c r="B23" s="60"/>
      <c r="C23" s="35" t="s">
        <v>85</v>
      </c>
      <c r="D23" s="26">
        <v>2</v>
      </c>
      <c r="E23" s="27"/>
      <c r="F23" s="9">
        <f t="shared" si="0"/>
        <v>0</v>
      </c>
      <c r="G23" s="27">
        <f t="shared" si="1"/>
        <v>0</v>
      </c>
      <c r="H23" s="27"/>
      <c r="I23" s="9">
        <f t="shared" si="4"/>
        <v>0</v>
      </c>
      <c r="J23" s="27">
        <f t="shared" si="5"/>
        <v>0</v>
      </c>
    </row>
    <row r="24" spans="1:10" x14ac:dyDescent="0.2">
      <c r="A24" s="25">
        <v>21</v>
      </c>
      <c r="B24" s="60"/>
      <c r="C24" s="35" t="s">
        <v>86</v>
      </c>
      <c r="D24" s="26">
        <v>2</v>
      </c>
      <c r="E24" s="27"/>
      <c r="F24" s="9">
        <f t="shared" si="0"/>
        <v>0</v>
      </c>
      <c r="G24" s="27">
        <f t="shared" si="1"/>
        <v>0</v>
      </c>
      <c r="H24" s="27"/>
      <c r="I24" s="9">
        <f t="shared" si="4"/>
        <v>0</v>
      </c>
      <c r="J24" s="27">
        <f t="shared" si="5"/>
        <v>0</v>
      </c>
    </row>
    <row r="25" spans="1:10" x14ac:dyDescent="0.2">
      <c r="A25" s="25">
        <v>22</v>
      </c>
      <c r="B25" s="60"/>
      <c r="C25" s="35" t="s">
        <v>87</v>
      </c>
      <c r="D25" s="26">
        <v>2</v>
      </c>
      <c r="E25" s="27"/>
      <c r="F25" s="9">
        <f t="shared" si="0"/>
        <v>0</v>
      </c>
      <c r="G25" s="27">
        <f t="shared" si="1"/>
        <v>0</v>
      </c>
      <c r="H25" s="27"/>
      <c r="I25" s="9">
        <f t="shared" si="4"/>
        <v>0</v>
      </c>
      <c r="J25" s="27">
        <f t="shared" si="5"/>
        <v>0</v>
      </c>
    </row>
    <row r="26" spans="1:10" x14ac:dyDescent="0.2">
      <c r="A26" s="25">
        <v>23</v>
      </c>
      <c r="B26" s="61"/>
      <c r="C26" s="36" t="s">
        <v>89</v>
      </c>
      <c r="D26" s="26">
        <v>2</v>
      </c>
      <c r="E26" s="27"/>
      <c r="F26" s="9">
        <f t="shared" si="0"/>
        <v>0</v>
      </c>
      <c r="G26" s="27">
        <f t="shared" si="1"/>
        <v>0</v>
      </c>
      <c r="H26" s="27"/>
      <c r="I26" s="9">
        <f t="shared" si="4"/>
        <v>0</v>
      </c>
      <c r="J26" s="27">
        <f t="shared" si="5"/>
        <v>0</v>
      </c>
    </row>
    <row r="27" spans="1:10" x14ac:dyDescent="0.2">
      <c r="A27" s="25">
        <v>24</v>
      </c>
      <c r="B27" s="61"/>
      <c r="C27" s="36" t="s">
        <v>88</v>
      </c>
      <c r="D27" s="26">
        <v>2</v>
      </c>
      <c r="E27" s="27"/>
      <c r="F27" s="9">
        <f t="shared" si="0"/>
        <v>0</v>
      </c>
      <c r="G27" s="27">
        <f t="shared" si="1"/>
        <v>0</v>
      </c>
      <c r="H27" s="27"/>
      <c r="I27" s="9">
        <f t="shared" si="4"/>
        <v>0</v>
      </c>
      <c r="J27" s="27">
        <f t="shared" si="5"/>
        <v>0</v>
      </c>
    </row>
    <row r="28" spans="1:10" x14ac:dyDescent="0.2">
      <c r="A28" s="25">
        <v>25</v>
      </c>
      <c r="B28" s="61" t="s">
        <v>81</v>
      </c>
      <c r="C28" s="36" t="s">
        <v>40</v>
      </c>
      <c r="D28" s="26">
        <v>4</v>
      </c>
      <c r="E28" s="27"/>
      <c r="F28" s="9">
        <f t="shared" si="0"/>
        <v>0</v>
      </c>
      <c r="G28" s="27">
        <f t="shared" si="1"/>
        <v>0</v>
      </c>
      <c r="H28" s="27"/>
      <c r="I28" s="9">
        <f t="shared" si="4"/>
        <v>0</v>
      </c>
      <c r="J28" s="27">
        <f t="shared" si="5"/>
        <v>0</v>
      </c>
    </row>
    <row r="29" spans="1:10" x14ac:dyDescent="0.2">
      <c r="A29" s="25">
        <v>26</v>
      </c>
      <c r="B29" s="61"/>
      <c r="C29" s="36" t="s">
        <v>41</v>
      </c>
      <c r="D29" s="28">
        <v>4</v>
      </c>
      <c r="E29" s="29"/>
      <c r="F29" s="15">
        <f t="shared" si="0"/>
        <v>0</v>
      </c>
      <c r="G29" s="29">
        <f t="shared" si="1"/>
        <v>0</v>
      </c>
      <c r="H29" s="29"/>
      <c r="I29" s="15">
        <f t="shared" si="4"/>
        <v>0</v>
      </c>
      <c r="J29" s="29">
        <f t="shared" si="5"/>
        <v>0</v>
      </c>
    </row>
    <row r="30" spans="1:10" x14ac:dyDescent="0.2">
      <c r="A30" s="25">
        <v>27</v>
      </c>
      <c r="B30" s="30" t="s">
        <v>69</v>
      </c>
      <c r="C30" s="31" t="s">
        <v>70</v>
      </c>
      <c r="D30" s="28">
        <v>3</v>
      </c>
      <c r="E30" s="29"/>
      <c r="F30" s="15">
        <f t="shared" si="0"/>
        <v>0</v>
      </c>
      <c r="G30" s="29">
        <f t="shared" si="1"/>
        <v>0</v>
      </c>
      <c r="H30" s="29"/>
      <c r="I30" s="15">
        <f t="shared" si="4"/>
        <v>0</v>
      </c>
      <c r="J30" s="29">
        <f t="shared" si="5"/>
        <v>0</v>
      </c>
    </row>
    <row r="31" spans="1:10" x14ac:dyDescent="0.2">
      <c r="A31" s="25">
        <v>28</v>
      </c>
      <c r="B31" s="31" t="s">
        <v>44</v>
      </c>
      <c r="C31" s="36" t="s">
        <v>72</v>
      </c>
      <c r="D31" s="26">
        <v>2</v>
      </c>
      <c r="E31" s="27"/>
      <c r="F31" s="9">
        <f t="shared" si="0"/>
        <v>0</v>
      </c>
      <c r="G31" s="27">
        <f t="shared" si="1"/>
        <v>0</v>
      </c>
      <c r="H31" s="27"/>
      <c r="I31" s="9">
        <f t="shared" si="4"/>
        <v>0</v>
      </c>
      <c r="J31" s="27">
        <f t="shared" si="5"/>
        <v>0</v>
      </c>
    </row>
    <row r="32" spans="1:10" x14ac:dyDescent="0.2">
      <c r="A32" s="25">
        <v>29</v>
      </c>
      <c r="B32" s="33" t="s">
        <v>100</v>
      </c>
      <c r="C32" s="36" t="s">
        <v>99</v>
      </c>
      <c r="D32" s="26">
        <v>4</v>
      </c>
      <c r="E32" s="27"/>
      <c r="F32" s="9">
        <f t="shared" si="0"/>
        <v>0</v>
      </c>
      <c r="G32" s="27">
        <f t="shared" si="1"/>
        <v>0</v>
      </c>
      <c r="H32" s="27"/>
      <c r="I32" s="9">
        <f t="shared" si="4"/>
        <v>0</v>
      </c>
      <c r="J32" s="27">
        <f t="shared" si="5"/>
        <v>0</v>
      </c>
    </row>
    <row r="33" spans="1:10" x14ac:dyDescent="0.2">
      <c r="A33" s="25">
        <v>30</v>
      </c>
      <c r="B33" s="33" t="s">
        <v>97</v>
      </c>
      <c r="C33" s="36" t="s">
        <v>98</v>
      </c>
      <c r="D33" s="26">
        <v>3</v>
      </c>
      <c r="E33" s="27"/>
      <c r="F33" s="9">
        <f t="shared" si="0"/>
        <v>0</v>
      </c>
      <c r="G33" s="27">
        <f t="shared" si="1"/>
        <v>0</v>
      </c>
      <c r="H33" s="27"/>
      <c r="I33" s="9">
        <f t="shared" si="4"/>
        <v>0</v>
      </c>
      <c r="J33" s="27">
        <f t="shared" si="5"/>
        <v>0</v>
      </c>
    </row>
    <row r="34" spans="1:10" x14ac:dyDescent="0.2">
      <c r="A34" s="25">
        <v>31</v>
      </c>
      <c r="B34" s="31" t="s">
        <v>46</v>
      </c>
      <c r="C34" s="36" t="s">
        <v>71</v>
      </c>
      <c r="D34" s="26">
        <v>2</v>
      </c>
      <c r="E34" s="27"/>
      <c r="F34" s="9">
        <f t="shared" si="0"/>
        <v>0</v>
      </c>
      <c r="G34" s="27">
        <f t="shared" si="1"/>
        <v>0</v>
      </c>
      <c r="H34" s="27"/>
      <c r="I34" s="9">
        <f t="shared" si="4"/>
        <v>0</v>
      </c>
      <c r="J34" s="27">
        <f t="shared" si="5"/>
        <v>0</v>
      </c>
    </row>
    <row r="35" spans="1:10" ht="13.5" thickBot="1" x14ac:dyDescent="0.25">
      <c r="A35" s="24"/>
      <c r="B35" s="24"/>
      <c r="C35" s="24"/>
      <c r="D35" s="52" t="s">
        <v>18</v>
      </c>
      <c r="E35" s="53"/>
      <c r="F35" s="54"/>
      <c r="G35" s="32">
        <f>SUM(G4:G34)</f>
        <v>0</v>
      </c>
      <c r="H35" s="24"/>
      <c r="I35" s="24"/>
      <c r="J35" s="27">
        <f>SUM(J4:J34)</f>
        <v>0</v>
      </c>
    </row>
    <row r="37" spans="1:10" x14ac:dyDescent="0.2">
      <c r="A37" s="55" t="s">
        <v>96</v>
      </c>
      <c r="B37" s="56"/>
      <c r="C37" s="56"/>
      <c r="D37" s="56"/>
      <c r="E37" s="56"/>
      <c r="F37" s="56"/>
      <c r="G37" s="56"/>
      <c r="H37" s="56"/>
      <c r="I37" s="56"/>
      <c r="J37" s="56"/>
    </row>
    <row r="38" spans="1:10" x14ac:dyDescent="0.2">
      <c r="A38" s="56"/>
      <c r="B38" s="56"/>
      <c r="C38" s="56"/>
      <c r="D38" s="56"/>
      <c r="E38" s="56"/>
      <c r="F38" s="56"/>
      <c r="G38" s="56"/>
      <c r="H38" s="56"/>
      <c r="I38" s="56"/>
      <c r="J38" s="56"/>
    </row>
    <row r="39" spans="1:10" ht="11.25" customHeight="1" x14ac:dyDescent="0.2">
      <c r="A39" s="56"/>
      <c r="B39" s="56"/>
      <c r="C39" s="56"/>
      <c r="D39" s="56"/>
      <c r="E39" s="56"/>
      <c r="F39" s="56"/>
      <c r="G39" s="56"/>
      <c r="H39" s="56"/>
      <c r="I39" s="56"/>
      <c r="J39" s="56"/>
    </row>
    <row r="40" spans="1:10" ht="6.75" hidden="1" customHeight="1" x14ac:dyDescent="0.2">
      <c r="A40" s="56"/>
      <c r="B40" s="56"/>
      <c r="C40" s="56"/>
      <c r="D40" s="56"/>
      <c r="E40" s="56"/>
      <c r="F40" s="56"/>
      <c r="G40" s="56"/>
      <c r="H40" s="56"/>
      <c r="I40" s="56"/>
      <c r="J40" s="56"/>
    </row>
    <row r="41" spans="1:10" ht="4.5" hidden="1" customHeight="1" x14ac:dyDescent="0.2">
      <c r="A41" s="56"/>
      <c r="B41" s="56"/>
      <c r="C41" s="56"/>
      <c r="D41" s="56"/>
      <c r="E41" s="56"/>
      <c r="F41" s="56"/>
      <c r="G41" s="56"/>
      <c r="H41" s="56"/>
      <c r="I41" s="56"/>
      <c r="J41" s="56"/>
    </row>
    <row r="42" spans="1:10" hidden="1" x14ac:dyDescent="0.2">
      <c r="A42" s="56"/>
      <c r="B42" s="56"/>
      <c r="C42" s="56"/>
      <c r="D42" s="56"/>
      <c r="E42" s="56"/>
      <c r="F42" s="56"/>
      <c r="G42" s="56"/>
      <c r="H42" s="56"/>
      <c r="I42" s="56"/>
      <c r="J42" s="56"/>
    </row>
  </sheetData>
  <mergeCells count="8">
    <mergeCell ref="D35:F35"/>
    <mergeCell ref="A37:J42"/>
    <mergeCell ref="B1:J1"/>
    <mergeCell ref="B4:B7"/>
    <mergeCell ref="B8:B11"/>
    <mergeCell ref="B22:B27"/>
    <mergeCell ref="B28:B29"/>
    <mergeCell ref="B17:B20"/>
  </mergeCells>
  <hyperlinks>
    <hyperlink ref="C29" r:id="rId1" display="http://www.office.xerox.com/product-resources/101R00435/plpl.html"/>
  </hyperlinks>
  <pageMargins left="0.7" right="0.7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Załącznik nr 1_1</vt:lpstr>
      <vt:lpstr>szacunek</vt:lpstr>
      <vt:lpstr>'Załącznik nr 1_1'!Obszar_wydruku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pup</dc:creator>
  <cp:lastModifiedBy>Oksana</cp:lastModifiedBy>
  <cp:lastPrinted>2017-11-30T11:55:25Z</cp:lastPrinted>
  <dcterms:created xsi:type="dcterms:W3CDTF">2008-09-26T10:44:58Z</dcterms:created>
  <dcterms:modified xsi:type="dcterms:W3CDTF">2019-12-10T08:36:35Z</dcterms:modified>
</cp:coreProperties>
</file>